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915" windowHeight="12090"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<sst xmlns="http://schemas.openxmlformats.org/spreadsheetml/2006/main" count="58" uniqueCount="58">
  <si>
    <t>Fornavn</t>
  </si>
  <si>
    <t>Efternavn</t>
  </si>
  <si>
    <t>E-mail</t>
  </si>
  <si>
    <t>Mobil</t>
  </si>
  <si>
    <t>Danser</t>
  </si>
  <si>
    <t>Spil.mand</t>
  </si>
  <si>
    <t>Sæt kryds</t>
  </si>
  <si>
    <t>Ja/Nej</t>
  </si>
  <si>
    <t>Stævnemærke</t>
  </si>
  <si>
    <t>Skriv hvilke</t>
  </si>
  <si>
    <t>Evt. allergier</t>
  </si>
  <si>
    <t>Kød - Fisk - Vegetar</t>
  </si>
  <si>
    <t>Telefon</t>
  </si>
  <si>
    <t>Vi sikrer, at dine persondata behandles i overensstemmelse med gældende lovgivning. Vi videregiver ikke dine oplysninger til en 3-part, men opbevarer dem sikkert i henhold til gældende persondataforordning.</t>
  </si>
  <si>
    <t>Tilmelding til Ungdomslejr på Åland  14. - 17. juli 2019</t>
  </si>
  <si>
    <t>Tidspunkt</t>
  </si>
  <si>
    <t xml:space="preserve">Dato </t>
  </si>
  <si>
    <t>Ankommer til Mariehamn</t>
  </si>
  <si>
    <t>Adresse</t>
  </si>
  <si>
    <t>pris</t>
  </si>
  <si>
    <t>Skolelogi inkl. morgenmad</t>
  </si>
  <si>
    <t>Vil du have</t>
  </si>
  <si>
    <t xml:space="preserve">17. - 21. juli kr. 460,- </t>
  </si>
  <si>
    <t>Vil du deltage i Udflugt/opvisning</t>
  </si>
  <si>
    <t>Hvis du vil fortsætte 16. - 21. juli som deltager i  Ålek2019 skal du også udfylde dette.</t>
  </si>
  <si>
    <t>Kr. 150,-</t>
  </si>
  <si>
    <t>onsdag (Transport og frokost)*</t>
  </si>
  <si>
    <t xml:space="preserve">*Vi forventer ikke der bliver </t>
  </si>
  <si>
    <t>nogen dansk opvisning</t>
  </si>
  <si>
    <t>Vil du have transport til</t>
  </si>
  <si>
    <t>Kr. 75,-</t>
  </si>
  <si>
    <t>Som hovedret ved afslutnings-</t>
  </si>
  <si>
    <t xml:space="preserve"> afslutningsmiddagen**</t>
  </si>
  <si>
    <t>med i stævnemærket.</t>
  </si>
  <si>
    <t>Evt. allergi som</t>
  </si>
  <si>
    <t xml:space="preserve"> angivet tidligere</t>
  </si>
  <si>
    <t>Stævnemærke kr. 1280,-</t>
  </si>
  <si>
    <t>Skolelogi</t>
  </si>
  <si>
    <t>middagen ønskes:</t>
  </si>
  <si>
    <t xml:space="preserve">Udflugt </t>
  </si>
  <si>
    <t>Onsdag</t>
  </si>
  <si>
    <t xml:space="preserve">Transport </t>
  </si>
  <si>
    <t>Afslutning</t>
  </si>
  <si>
    <t>Pris i alt</t>
  </si>
  <si>
    <t>Den samlede deltagerpris kr.</t>
  </si>
  <si>
    <t>PRISUDREGNING</t>
  </si>
  <si>
    <t xml:space="preserve">** Selve middagen excl. drikkevarer er </t>
  </si>
  <si>
    <t>Tilmeldingsblanketten sendes pr E-mail til: egon@agervilla.dk.</t>
  </si>
  <si>
    <t>Betalingen skal indsættes på bankkonto: reg.nr. 1551 konto nr. 3719667236 ved tilmeldingen.</t>
  </si>
  <si>
    <t>Vid avbokning av en anmälan och ev. köp efter den 15 april återbetalas inbetalda avgifter förutom uppkomna kostnader för ÅLEK 2019 samt en administrativ avgift SEK 250.</t>
  </si>
  <si>
    <t>Vid avbokning efter den 31 maj återbetalas inga inbetalda avgifter. Mot uppvisande av läkarintyg återbetalas dock inbetalda avgifter förutom uppkomna kostnader för ÅLEK 2019 samt en administrativ avgift på SEK 250</t>
  </si>
  <si>
    <t>BEMÆRK. Arrangørerne har fastsat disse afbestillingsregler.</t>
  </si>
  <si>
    <t>Dine data.</t>
  </si>
  <si>
    <t xml:space="preserve">Ved at indsende denne tilmelding giver du tilladelse til at den danske nationalkomite opbevarer og videregiver persondata om dig til Ålek2019, der er relevante og tilstrækkelige i forhold til formålet. </t>
  </si>
  <si>
    <t>Såfremt du ønsker at få oplyst, hvilke oplysninger vi opbevarer, kan du rette henvendelse til nationalkomieen på adressen egon@agervilla.dk. Du kan til enhver tid trække dit samtykke tilbage. Det gør du ligeledes på nævnte mailadresse.</t>
  </si>
  <si>
    <t xml:space="preserve">Hans </t>
  </si>
  <si>
    <t xml:space="preserve">Vil du deltage </t>
  </si>
  <si>
    <t>Ålek 2019?</t>
  </si>
</sst>
</file>

<file path=xl/styles.xml><?xml version="1.0" encoding="utf-8"?>
<styleSheet xmlns="http://schemas.openxmlformats.org/spreadsheetml/2006/main">
  <numFmts count="1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1];[Red]\-#,##0\ [$€-1]"/>
    <numFmt numFmtId="165" formatCode="&quot;Ja&quot;;&quot;Ja&quot;;&quot;Nej&quot;"/>
    <numFmt numFmtId="166" formatCode="&quot;Sand&quot;;&quot;Sand&quot;;&quot;Falsk&quot;"/>
    <numFmt numFmtId="167" formatCode="&quot;Til&quot;;&quot;Til&quot;;&quot;Fra&quot;"/>
    <numFmt numFmtId="168" formatCode="[$€-2]\ #.##000_);[Red]\([$€-2]\ #.##000\)"/>
  </numFmts>
  <fonts count="43">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u val="single"/>
      <sz val="11"/>
      <color indexed="20"/>
      <name val="Calibri"/>
      <family val="2"/>
    </font>
    <font>
      <i/>
      <sz val="11"/>
      <color indexed="23"/>
      <name val="Calibri"/>
      <family val="2"/>
    </font>
    <font>
      <sz val="11"/>
      <color indexed="17"/>
      <name val="Calibri"/>
      <family val="2"/>
    </font>
    <font>
      <u val="single"/>
      <sz val="11"/>
      <color indexed="12"/>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9"/>
      <color indexed="8"/>
      <name val="Calibri"/>
      <family val="2"/>
    </font>
    <font>
      <b/>
      <sz val="12"/>
      <color indexed="8"/>
      <name val="Calibri"/>
      <family val="2"/>
    </font>
    <font>
      <sz val="8"/>
      <name val="Tahoma"/>
      <family val="2"/>
    </font>
    <font>
      <sz val="11"/>
      <color theme="0"/>
      <name val="Calibri"/>
      <family val="2"/>
    </font>
    <font>
      <sz val="11"/>
      <color rgb="FFFF0000"/>
      <name val="Calibri"/>
      <family val="2"/>
    </font>
    <font>
      <b/>
      <sz val="11"/>
      <color rgb="FFFA7D00"/>
      <name val="Calibri"/>
      <family val="2"/>
    </font>
    <font>
      <u val="single"/>
      <sz val="11"/>
      <color theme="11"/>
      <name val="Calibri"/>
      <family val="2"/>
    </font>
    <font>
      <i/>
      <sz val="11"/>
      <color rgb="FF7F7F7F"/>
      <name val="Calibri"/>
      <family val="2"/>
    </font>
    <font>
      <sz val="11"/>
      <color rgb="FF006100"/>
      <name val="Calibri"/>
      <family val="2"/>
    </font>
    <font>
      <u val="single"/>
      <sz val="11"/>
      <color theme="1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9"/>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rgb="FFFFFF00"/>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bottom/>
    </border>
    <border>
      <left>
        <color indexed="63"/>
      </left>
      <right>
        <color indexed="63"/>
      </right>
      <top style="medium"/>
      <bottom style="medium"/>
    </border>
    <border>
      <left style="medium"/>
      <right/>
      <top/>
      <bottom/>
    </border>
    <border>
      <left/>
      <right style="medium"/>
      <top/>
      <bottom/>
    </border>
    <border>
      <left style="medium"/>
      <right style="medium"/>
      <top/>
      <bottom style="medium"/>
    </border>
    <border>
      <left style="medium"/>
      <right/>
      <top/>
      <bottom style="medium"/>
    </border>
    <border>
      <left/>
      <right style="medium"/>
      <top/>
      <bottom style="medium"/>
    </border>
    <border>
      <left style="medium"/>
      <right>
        <color indexed="63"/>
      </right>
      <top style="medium"/>
      <bottom style="medium"/>
    </border>
    <border>
      <left/>
      <right>
        <color indexed="63"/>
      </right>
      <top/>
      <bottom style="medium"/>
    </border>
    <border>
      <left>
        <color indexed="63"/>
      </left>
      <right style="medium"/>
      <top style="medium"/>
      <bottom style="medium"/>
    </border>
    <border>
      <left style="medium"/>
      <right style="medium"/>
      <top style="medium"/>
      <bottom/>
    </border>
    <border>
      <left style="thin"/>
      <right/>
      <top/>
      <bottom style="thin"/>
    </border>
    <border>
      <left style="medium"/>
      <right style="medium"/>
      <top style="medium"/>
      <bottom style="medium"/>
    </border>
    <border>
      <left style="thin"/>
      <right style="thin"/>
      <top/>
      <bottom style="thin"/>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0" borderId="1" applyNumberFormat="0" applyFont="0" applyAlignment="0" applyProtection="0"/>
    <xf numFmtId="0" fontId="25" fillId="21" borderId="2"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applyNumberFormat="0" applyFill="0" applyBorder="0" applyAlignment="0" applyProtection="0"/>
    <xf numFmtId="0" fontId="30" fillId="23" borderId="2" applyNumberFormat="0" applyAlignment="0" applyProtection="0"/>
    <xf numFmtId="0" fontId="31" fillId="24" borderId="3" applyNumberFormat="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32" fillId="31" borderId="0" applyNumberFormat="0" applyBorder="0" applyAlignment="0" applyProtection="0"/>
    <xf numFmtId="0" fontId="33" fillId="21"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2" borderId="0" applyNumberFormat="0" applyBorder="0" applyAlignment="0" applyProtection="0"/>
    <xf numFmtId="44" fontId="0" fillId="0" borderId="0" applyFont="0" applyFill="0" applyBorder="0" applyAlignment="0" applyProtection="0"/>
  </cellStyleXfs>
  <cellXfs count="53">
    <xf numFmtId="0" fontId="0" fillId="0" borderId="0" xfId="0" applyFont="1" applyAlignment="1">
      <alignment/>
    </xf>
    <xf numFmtId="0" fontId="41" fillId="0" borderId="0" xfId="0" applyFont="1" applyAlignment="1">
      <alignment/>
    </xf>
    <xf numFmtId="0" fontId="41" fillId="0" borderId="10" xfId="0" applyFont="1" applyBorder="1" applyAlignment="1">
      <alignment/>
    </xf>
    <xf numFmtId="0" fontId="0" fillId="0" borderId="11" xfId="0" applyBorder="1" applyAlignment="1">
      <alignment/>
    </xf>
    <xf numFmtId="0" fontId="0" fillId="0" borderId="0" xfId="0" applyAlignment="1" applyProtection="1">
      <alignment/>
      <protection locked="0"/>
    </xf>
    <xf numFmtId="0" fontId="41" fillId="0" borderId="10" xfId="0" applyFont="1" applyBorder="1" applyAlignment="1" applyProtection="1">
      <alignment/>
      <protection locked="0"/>
    </xf>
    <xf numFmtId="0" fontId="41" fillId="0" borderId="12" xfId="0" applyFont="1" applyBorder="1" applyAlignment="1" applyProtection="1">
      <alignment/>
      <protection locked="0"/>
    </xf>
    <xf numFmtId="0" fontId="41" fillId="0" borderId="13" xfId="0" applyFont="1" applyBorder="1" applyAlignment="1" applyProtection="1">
      <alignment/>
      <protection locked="0"/>
    </xf>
    <xf numFmtId="0" fontId="41" fillId="0" borderId="14" xfId="0" applyFont="1" applyBorder="1" applyAlignment="1" applyProtection="1">
      <alignment/>
      <protection locked="0"/>
    </xf>
    <xf numFmtId="0" fontId="41" fillId="0" borderId="15" xfId="0" applyFont="1" applyBorder="1" applyAlignment="1" applyProtection="1">
      <alignment/>
      <protection locked="0"/>
    </xf>
    <xf numFmtId="0" fontId="41" fillId="0" borderId="16" xfId="0" applyFont="1" applyBorder="1" applyAlignment="1" applyProtection="1">
      <alignment/>
      <protection locked="0"/>
    </xf>
    <xf numFmtId="0" fontId="39" fillId="0" borderId="17" xfId="0" applyFont="1" applyBorder="1" applyAlignment="1" applyProtection="1">
      <alignment/>
      <protection locked="0"/>
    </xf>
    <xf numFmtId="0" fontId="0" fillId="0" borderId="11" xfId="0" applyBorder="1" applyAlignment="1" applyProtection="1">
      <alignment/>
      <protection locked="0"/>
    </xf>
    <xf numFmtId="0" fontId="42" fillId="0" borderId="17" xfId="0" applyFont="1" applyBorder="1" applyAlignment="1" applyProtection="1">
      <alignment/>
      <protection locked="0"/>
    </xf>
    <xf numFmtId="0" fontId="41" fillId="0" borderId="0" xfId="0" applyFont="1" applyBorder="1" applyAlignment="1" applyProtection="1">
      <alignment/>
      <protection locked="0"/>
    </xf>
    <xf numFmtId="0" fontId="41" fillId="0" borderId="18" xfId="0" applyFont="1" applyBorder="1" applyAlignment="1" applyProtection="1">
      <alignment/>
      <protection locked="0"/>
    </xf>
    <xf numFmtId="0" fontId="0" fillId="0" borderId="11" xfId="0" applyBorder="1" applyAlignment="1">
      <alignment/>
    </xf>
    <xf numFmtId="0" fontId="0" fillId="0" borderId="19" xfId="0" applyBorder="1" applyAlignment="1">
      <alignment/>
    </xf>
    <xf numFmtId="0" fontId="0" fillId="0" borderId="0" xfId="0" applyNumberFormat="1" applyAlignment="1" applyProtection="1">
      <alignment/>
      <protection locked="0"/>
    </xf>
    <xf numFmtId="0" fontId="0" fillId="0" borderId="0" xfId="0" applyBorder="1" applyAlignment="1">
      <alignment/>
    </xf>
    <xf numFmtId="0" fontId="42" fillId="0" borderId="11" xfId="0" applyFont="1" applyBorder="1" applyAlignment="1" applyProtection="1">
      <alignment horizontal="right"/>
      <protection locked="0"/>
    </xf>
    <xf numFmtId="0" fontId="0" fillId="0" borderId="11" xfId="0" applyBorder="1" applyAlignment="1" applyProtection="1">
      <alignment/>
      <protection locked="0"/>
    </xf>
    <xf numFmtId="0" fontId="0" fillId="0" borderId="19" xfId="0" applyBorder="1" applyAlignment="1">
      <alignment/>
    </xf>
    <xf numFmtId="164" fontId="41" fillId="0" borderId="14" xfId="0" applyNumberFormat="1" applyFont="1" applyBorder="1" applyAlignment="1" applyProtection="1">
      <alignment/>
      <protection locked="0"/>
    </xf>
    <xf numFmtId="0" fontId="41" fillId="0" borderId="12" xfId="0" applyFont="1" applyBorder="1" applyAlignment="1">
      <alignment/>
    </xf>
    <xf numFmtId="0" fontId="41" fillId="0" borderId="14" xfId="0" applyFont="1" applyBorder="1" applyAlignment="1">
      <alignment/>
    </xf>
    <xf numFmtId="0" fontId="0" fillId="0" borderId="0" xfId="0" applyFont="1" applyAlignment="1">
      <alignment/>
    </xf>
    <xf numFmtId="0" fontId="41" fillId="0" borderId="12" xfId="0" applyFont="1" applyBorder="1" applyAlignment="1">
      <alignment/>
    </xf>
    <xf numFmtId="0" fontId="41" fillId="0" borderId="0" xfId="0" applyFont="1" applyBorder="1" applyAlignment="1">
      <alignment/>
    </xf>
    <xf numFmtId="0" fontId="0" fillId="0" borderId="18" xfId="0" applyBorder="1" applyAlignment="1" applyProtection="1">
      <alignment/>
      <protection locked="0"/>
    </xf>
    <xf numFmtId="0" fontId="0" fillId="0" borderId="20" xfId="0" applyBorder="1" applyAlignment="1">
      <alignment/>
    </xf>
    <xf numFmtId="0" fontId="0" fillId="0" borderId="21" xfId="0" applyFont="1" applyBorder="1" applyAlignment="1">
      <alignment/>
    </xf>
    <xf numFmtId="0" fontId="39" fillId="0" borderId="22" xfId="0" applyFont="1" applyBorder="1" applyAlignment="1">
      <alignment/>
    </xf>
    <xf numFmtId="0" fontId="42" fillId="0" borderId="17" xfId="0" applyFont="1" applyBorder="1" applyAlignment="1">
      <alignment/>
    </xf>
    <xf numFmtId="0" fontId="42" fillId="0" borderId="11" xfId="0" applyFont="1" applyBorder="1" applyAlignment="1">
      <alignment/>
    </xf>
    <xf numFmtId="0" fontId="42" fillId="0" borderId="19" xfId="0" applyFont="1" applyBorder="1" applyAlignment="1">
      <alignment/>
    </xf>
    <xf numFmtId="0" fontId="41" fillId="0" borderId="17" xfId="0" applyFont="1" applyBorder="1" applyAlignment="1" applyProtection="1">
      <alignment/>
      <protection/>
    </xf>
    <xf numFmtId="0" fontId="41" fillId="0" borderId="11" xfId="0" applyFont="1" applyBorder="1" applyAlignment="1" applyProtection="1">
      <alignment/>
      <protection/>
    </xf>
    <xf numFmtId="0" fontId="41" fillId="0" borderId="19" xfId="0" applyFont="1" applyBorder="1" applyAlignment="1" applyProtection="1">
      <alignment/>
      <protection/>
    </xf>
    <xf numFmtId="0" fontId="41" fillId="0" borderId="20" xfId="0" applyFont="1" applyBorder="1" applyAlignment="1" applyProtection="1">
      <alignment/>
      <protection/>
    </xf>
    <xf numFmtId="0" fontId="41" fillId="0" borderId="14" xfId="0" applyFont="1" applyBorder="1" applyAlignment="1" applyProtection="1">
      <alignment/>
      <protection/>
    </xf>
    <xf numFmtId="0" fontId="0" fillId="0" borderId="23" xfId="0" applyBorder="1" applyAlignment="1" applyProtection="1">
      <alignment/>
      <protection/>
    </xf>
    <xf numFmtId="0" fontId="0" fillId="0" borderId="21" xfId="0" applyBorder="1" applyAlignment="1" applyProtection="1">
      <alignment/>
      <protection/>
    </xf>
    <xf numFmtId="49" fontId="0" fillId="33" borderId="23" xfId="0" applyNumberFormat="1" applyFill="1" applyBorder="1" applyAlignment="1" applyProtection="1">
      <alignment/>
      <protection locked="0"/>
    </xf>
    <xf numFmtId="49" fontId="0" fillId="33" borderId="21" xfId="0" applyNumberFormat="1" applyFont="1" applyFill="1" applyBorder="1" applyAlignment="1" applyProtection="1">
      <alignment/>
      <protection locked="0"/>
    </xf>
    <xf numFmtId="49" fontId="0" fillId="33" borderId="23" xfId="0" applyNumberFormat="1" applyFont="1" applyFill="1" applyBorder="1" applyAlignment="1" applyProtection="1">
      <alignment/>
      <protection locked="0"/>
    </xf>
    <xf numFmtId="0" fontId="0" fillId="33" borderId="23" xfId="0" applyFont="1" applyFill="1" applyBorder="1" applyAlignment="1">
      <alignment/>
    </xf>
    <xf numFmtId="0" fontId="0" fillId="33" borderId="23" xfId="0" applyFont="1" applyFill="1" applyBorder="1" applyAlignment="1" applyProtection="1">
      <alignment/>
      <protection locked="0"/>
    </xf>
    <xf numFmtId="0" fontId="0" fillId="33" borderId="24" xfId="0" applyFill="1" applyBorder="1" applyAlignment="1" applyProtection="1">
      <alignment/>
      <protection locked="0"/>
    </xf>
    <xf numFmtId="0" fontId="42" fillId="0" borderId="0" xfId="0" applyFont="1" applyAlignment="1" applyProtection="1">
      <alignment/>
      <protection locked="0"/>
    </xf>
    <xf numFmtId="0" fontId="39" fillId="0" borderId="0" xfId="0" applyFont="1" applyAlignment="1" applyProtection="1">
      <alignment/>
      <protection locked="0"/>
    </xf>
    <xf numFmtId="0" fontId="0" fillId="33" borderId="24" xfId="0" applyFill="1" applyBorder="1" applyAlignment="1" applyProtection="1">
      <alignment/>
      <protection locked="0"/>
    </xf>
    <xf numFmtId="0" fontId="0" fillId="33" borderId="25" xfId="0" applyFill="1" applyBorder="1" applyAlignment="1" applyProtection="1">
      <alignment/>
      <protection locked="0"/>
    </xf>
  </cellXfs>
  <cellStyles count="49">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llowed Hyperlink" xfId="39"/>
    <cellStyle name="Forklarende tekst" xfId="40"/>
    <cellStyle name="God" xfId="41"/>
    <cellStyle name="Hyperlink" xfId="42"/>
    <cellStyle name="Input" xfId="43"/>
    <cellStyle name="Kontroller celle"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1" sqref="A11"/>
    </sheetView>
  </sheetViews>
  <sheetFormatPr defaultColWidth="9.140625" defaultRowHeight="15"/>
  <cols>
    <col min="1" max="1" width="15.28125" style="4" customWidth="1"/>
    <col min="2" max="2" width="25.421875" style="4" customWidth="1"/>
    <col min="3" max="4" width="30.7109375" style="4" customWidth="1"/>
    <col min="5" max="5" width="3.421875" style="4" customWidth="1"/>
    <col min="6" max="6" width="11.140625" style="4" customWidth="1"/>
    <col min="7" max="7" width="3.421875" style="4" customWidth="1"/>
    <col min="8" max="8" width="10.8515625" style="4" customWidth="1"/>
    <col min="9" max="10" width="9.140625" style="4" customWidth="1"/>
    <col min="11" max="11" width="29.7109375" style="0" customWidth="1"/>
    <col min="12" max="12" width="13.421875" style="0" customWidth="1"/>
    <col min="13" max="13" width="11.8515625" style="0" customWidth="1"/>
    <col min="14" max="14" width="11.421875" style="0" customWidth="1"/>
  </cols>
  <sheetData>
    <row r="1" spans="11:14" ht="15.75" thickBot="1">
      <c r="K1" s="4"/>
      <c r="L1" s="4"/>
      <c r="M1" s="4"/>
      <c r="N1" s="4"/>
    </row>
    <row r="2" spans="1:15" ht="16.5" thickBot="1">
      <c r="A2" s="13" t="s">
        <v>14</v>
      </c>
      <c r="B2" s="12"/>
      <c r="C2" s="12"/>
      <c r="D2" s="20"/>
      <c r="E2" s="20"/>
      <c r="F2" s="21"/>
      <c r="G2" s="21"/>
      <c r="H2" s="16"/>
      <c r="I2" s="16"/>
      <c r="J2" s="16"/>
      <c r="K2" s="3"/>
      <c r="L2" s="3"/>
      <c r="M2" s="3"/>
      <c r="N2" s="17"/>
      <c r="O2" s="30" t="s">
        <v>43</v>
      </c>
    </row>
    <row r="3" spans="1:15" s="1" customFormat="1" ht="12">
      <c r="A3" s="5"/>
      <c r="B3" s="6"/>
      <c r="C3" s="6"/>
      <c r="D3" s="6"/>
      <c r="E3" s="6"/>
      <c r="F3" s="7"/>
      <c r="G3" s="6"/>
      <c r="H3" s="7"/>
      <c r="I3" s="14" t="s">
        <v>6</v>
      </c>
      <c r="J3" s="7"/>
      <c r="K3" s="5" t="s">
        <v>10</v>
      </c>
      <c r="L3" s="6" t="s">
        <v>17</v>
      </c>
      <c r="M3" s="7"/>
      <c r="N3" s="5" t="s">
        <v>8</v>
      </c>
      <c r="O3" s="2"/>
    </row>
    <row r="4" spans="1:15" s="1" customFormat="1" ht="12.75" thickBot="1">
      <c r="A4" s="8" t="s">
        <v>0</v>
      </c>
      <c r="B4" s="8" t="s">
        <v>1</v>
      </c>
      <c r="C4" s="8" t="s">
        <v>18</v>
      </c>
      <c r="D4" s="9" t="s">
        <v>2</v>
      </c>
      <c r="E4" s="9"/>
      <c r="F4" s="10" t="s">
        <v>12</v>
      </c>
      <c r="G4" s="9"/>
      <c r="H4" s="10" t="s">
        <v>3</v>
      </c>
      <c r="I4" s="15" t="s">
        <v>5</v>
      </c>
      <c r="J4" s="10" t="s">
        <v>4</v>
      </c>
      <c r="K4" s="8" t="s">
        <v>9</v>
      </c>
      <c r="L4" s="9" t="s">
        <v>16</v>
      </c>
      <c r="M4" s="10" t="s">
        <v>15</v>
      </c>
      <c r="N4" s="23" t="s">
        <v>19</v>
      </c>
      <c r="O4" s="25"/>
    </row>
    <row r="5" spans="1:15" s="26" customFormat="1" ht="15" customHeight="1" thickBot="1">
      <c r="A5" s="43" t="s">
        <v>55</v>
      </c>
      <c r="B5" s="44"/>
      <c r="C5" s="44"/>
      <c r="D5" s="45"/>
      <c r="E5" s="46" t="str">
        <f>IF(A5&gt;0,"+45","")</f>
        <v>+45</v>
      </c>
      <c r="F5" s="43"/>
      <c r="G5" s="46" t="str">
        <f>IF(A5&gt;0,"+45","")</f>
        <v>+45</v>
      </c>
      <c r="H5" s="45"/>
      <c r="I5" s="45"/>
      <c r="J5" s="45"/>
      <c r="K5" s="47"/>
      <c r="L5" s="47"/>
      <c r="M5" s="47"/>
      <c r="N5" s="31">
        <f>IF(A5&gt;0,875,0)</f>
        <v>875</v>
      </c>
      <c r="O5" s="32">
        <f>N5</f>
        <v>875</v>
      </c>
    </row>
    <row r="7" ht="15.75" thickBot="1"/>
    <row r="8" spans="1:14" ht="15.75" thickBot="1">
      <c r="A8" s="11" t="s">
        <v>24</v>
      </c>
      <c r="B8" s="12"/>
      <c r="C8" s="12"/>
      <c r="D8" s="12"/>
      <c r="E8" s="12"/>
      <c r="F8" s="12"/>
      <c r="G8" s="12"/>
      <c r="H8" s="12"/>
      <c r="I8" s="12"/>
      <c r="J8" s="12"/>
      <c r="K8" s="3"/>
      <c r="L8" s="3"/>
      <c r="M8" s="3"/>
      <c r="N8" s="22"/>
    </row>
    <row r="9" spans="1:14" s="1" customFormat="1" ht="12" customHeight="1" thickBot="1">
      <c r="A9" s="5" t="s">
        <v>56</v>
      </c>
      <c r="B9" s="5" t="s">
        <v>21</v>
      </c>
      <c r="C9" s="5" t="s">
        <v>23</v>
      </c>
      <c r="D9" s="5" t="s">
        <v>29</v>
      </c>
      <c r="E9" s="27" t="s">
        <v>31</v>
      </c>
      <c r="F9" s="19"/>
      <c r="G9" s="19"/>
      <c r="H9" s="28"/>
      <c r="I9" s="24"/>
      <c r="J9" s="7"/>
      <c r="K9" s="36" t="s">
        <v>45</v>
      </c>
      <c r="L9" s="37"/>
      <c r="M9" s="37"/>
      <c r="N9" s="38"/>
    </row>
    <row r="10" spans="1:14" s="1" customFormat="1" ht="12" customHeight="1">
      <c r="A10" s="1" t="s">
        <v>57</v>
      </c>
      <c r="B10" s="5" t="s">
        <v>20</v>
      </c>
      <c r="C10" s="5" t="s">
        <v>26</v>
      </c>
      <c r="D10" s="5" t="s">
        <v>32</v>
      </c>
      <c r="E10" s="27" t="s">
        <v>38</v>
      </c>
      <c r="F10" s="28"/>
      <c r="G10" s="28"/>
      <c r="H10" s="28"/>
      <c r="I10" s="6"/>
      <c r="J10" s="7"/>
      <c r="K10" s="39"/>
      <c r="L10" s="39"/>
      <c r="M10" s="39" t="s">
        <v>39</v>
      </c>
      <c r="N10" s="39" t="s">
        <v>41</v>
      </c>
    </row>
    <row r="11" spans="1:14" s="1" customFormat="1" ht="12" customHeight="1" thickBot="1">
      <c r="A11" s="5" t="s">
        <v>7</v>
      </c>
      <c r="B11" s="5" t="s">
        <v>22</v>
      </c>
      <c r="C11" s="5" t="s">
        <v>25</v>
      </c>
      <c r="D11" s="5" t="s">
        <v>30</v>
      </c>
      <c r="E11" s="27" t="s">
        <v>11</v>
      </c>
      <c r="F11" s="28"/>
      <c r="G11" s="28"/>
      <c r="H11" s="28"/>
      <c r="I11" s="6" t="s">
        <v>34</v>
      </c>
      <c r="J11" s="7"/>
      <c r="K11" s="40" t="s">
        <v>36</v>
      </c>
      <c r="L11" s="40" t="s">
        <v>37</v>
      </c>
      <c r="M11" s="40" t="s">
        <v>40</v>
      </c>
      <c r="N11" s="40" t="s">
        <v>42</v>
      </c>
    </row>
    <row r="12" spans="1:15" ht="15.75" thickBot="1">
      <c r="A12" s="48"/>
      <c r="B12" s="48"/>
      <c r="C12" s="48"/>
      <c r="D12" s="48"/>
      <c r="E12" s="51"/>
      <c r="F12" s="51"/>
      <c r="G12" s="51"/>
      <c r="H12" s="52"/>
      <c r="I12" s="9" t="s">
        <v>35</v>
      </c>
      <c r="J12" s="29"/>
      <c r="K12" s="41">
        <f>IF(A12="JA",1280,0)</f>
        <v>0</v>
      </c>
      <c r="L12" s="41">
        <f>IF(B12="JA",460,0)</f>
        <v>0</v>
      </c>
      <c r="M12" s="41">
        <f>IF(C12="JA",150,0)</f>
        <v>0</v>
      </c>
      <c r="N12" s="42">
        <f>IF(D12="JA",75,0)</f>
        <v>0</v>
      </c>
      <c r="O12" s="32">
        <f>SUM(K12:N12)</f>
        <v>0</v>
      </c>
    </row>
    <row r="13" ht="15.75" thickBot="1"/>
    <row r="14" spans="3:15" ht="16.5" thickBot="1">
      <c r="C14" s="4" t="s">
        <v>27</v>
      </c>
      <c r="D14" s="4" t="s">
        <v>46</v>
      </c>
      <c r="L14" s="33" t="s">
        <v>44</v>
      </c>
      <c r="M14" s="34"/>
      <c r="N14" s="34"/>
      <c r="O14" s="35">
        <f>SUM(O5:O12)</f>
        <v>875</v>
      </c>
    </row>
    <row r="15" spans="3:4" ht="15">
      <c r="C15" s="4" t="s">
        <v>28</v>
      </c>
      <c r="D15" s="4" t="s">
        <v>33</v>
      </c>
    </row>
    <row r="17" spans="1:9" ht="15.75">
      <c r="A17" s="49" t="s">
        <v>47</v>
      </c>
      <c r="B17" s="49"/>
      <c r="C17" s="49"/>
      <c r="D17" s="49" t="s">
        <v>48</v>
      </c>
      <c r="E17" s="50"/>
      <c r="F17" s="50"/>
      <c r="G17" s="50"/>
      <c r="H17" s="50"/>
      <c r="I17" s="50"/>
    </row>
    <row r="19" ht="15">
      <c r="A19" s="50" t="s">
        <v>51</v>
      </c>
    </row>
    <row r="20" ht="15">
      <c r="A20" s="4" t="s">
        <v>49</v>
      </c>
    </row>
    <row r="21" ht="15">
      <c r="A21" s="4" t="s">
        <v>50</v>
      </c>
    </row>
    <row r="23" ht="15">
      <c r="A23" s="50" t="s">
        <v>52</v>
      </c>
    </row>
    <row r="24" spans="1:14" ht="15">
      <c r="A24" s="18" t="s">
        <v>53</v>
      </c>
      <c r="K24" s="4"/>
      <c r="L24" s="4"/>
      <c r="M24" s="4"/>
      <c r="N24" s="4"/>
    </row>
    <row r="25" spans="1:14" ht="15">
      <c r="A25" s="4" t="s">
        <v>13</v>
      </c>
      <c r="K25" s="4"/>
      <c r="L25" s="4"/>
      <c r="M25" s="4"/>
      <c r="N25" s="4"/>
    </row>
    <row r="26" spans="1:14" ht="15">
      <c r="A26" s="4" t="s">
        <v>54</v>
      </c>
      <c r="K26" s="4"/>
      <c r="L26" s="4"/>
      <c r="M26" s="4"/>
      <c r="N26" s="4"/>
    </row>
  </sheetData>
  <sheetProtection/>
  <mergeCells count="1">
    <mergeCell ref="E12:H12"/>
  </mergeCells>
  <dataValidations count="2">
    <dataValidation type="list" allowBlank="1" showInputMessage="1" showErrorMessage="1" prompt="Klik og vælg" sqref="A12:D12">
      <formula1>"JA,NEJ"</formula1>
    </dataValidation>
    <dataValidation type="list" allowBlank="1" showInputMessage="1" showErrorMessage="1" prompt="Klik og vælg" sqref="E12:H12">
      <formula1>"Kød,Fisk,Vegetar"</formula1>
    </dataValidation>
  </dataValidation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Egon</dc:creator>
  <cp:keywords/>
  <dc:description/>
  <cp:lastModifiedBy>Egon</cp:lastModifiedBy>
  <dcterms:created xsi:type="dcterms:W3CDTF">2018-12-05T14:17:16Z</dcterms:created>
  <dcterms:modified xsi:type="dcterms:W3CDTF">2019-03-07T10:42:31Z</dcterms:modified>
  <cp:category/>
  <cp:version/>
  <cp:contentType/>
  <cp:contentStatus/>
</cp:coreProperties>
</file>